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0"/>
  </bookViews>
  <sheets>
    <sheet name="Доход.МБ(П1v2)" sheetId="1" r:id="rId1"/>
  </sheets>
  <definedNames>
    <definedName name="_xlnm.Print_Area" localSheetId="0">'Доход.МБ(П1v2)'!$A:$D</definedName>
  </definedNames>
  <calcPr fullCalcOnLoad="1" refMode="R1C1"/>
</workbook>
</file>

<file path=xl/sharedStrings.xml><?xml version="1.0" encoding="utf-8"?>
<sst xmlns="http://schemas.openxmlformats.org/spreadsheetml/2006/main" count="117" uniqueCount="115">
  <si>
    <t>Но-
мер</t>
  </si>
  <si>
    <t>Источники доходов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</si>
  <si>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</si>
  <si>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</si>
  <si>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</si>
  <si>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</si>
  <si>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</si>
  <si>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</si>
  <si>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</si>
  <si>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</si>
  <si>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</si>
  <si>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</si>
  <si>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</si>
  <si>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</si>
  <si>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</si>
  <si>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</si>
  <si>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</si>
  <si>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</si>
  <si>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</si>
  <si>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ДОХОДЫ ОТ ОКАЗАНИЯ ПЛАТНЫХ УСЛУГ И КОМПЕНСАЦИИ ЗАТРАТ ГОСУДАРСТВА</t>
  </si>
  <si>
    <t>БЕЗВОЗМЕЗДНЫЕ ПОСТУПЛЕНИЯ</t>
  </si>
  <si>
    <t>922 2 02 02999 03 0000 151</t>
  </si>
  <si>
    <t>922 1 17 05030 03 0000 180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</si>
  <si>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</si>
  <si>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</si>
  <si>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</si>
  <si>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>922 2 08 03000 03 0000 180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</si>
  <si>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</si>
  <si>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</si>
  <si>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Код 
статьи </t>
  </si>
  <si>
    <t>922 2 02 03024 03 0200 151</t>
  </si>
  <si>
    <t>922 2 02 03024 03 0100 151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</si>
  <si>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</si>
  <si>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</si>
  <si>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</si>
  <si>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</si>
  <si>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</si>
  <si>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 xml:space="preserve">Прочие субсидии бюджетам внутригородских муниципальных образований городов федерального значения Москвы и Санкт-Петербурга </t>
  </si>
  <si>
    <t xml:space="preserve">муниципального образования муниципальный округ   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</si>
  <si>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</si>
  <si>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</si>
  <si>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</si>
  <si>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</si>
  <si>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</si>
  <si>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</si>
  <si>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</si>
  <si>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</si>
  <si>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</si>
  <si>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</si>
  <si>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</si>
  <si>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</si>
  <si>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</si>
  <si>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</si>
  <si>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</si>
  <si>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</si>
  <si>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</si>
  <si>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</si>
  <si>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</si>
  <si>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</si>
  <si>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</si>
  <si>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</si>
  <si>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</si>
  <si>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</si>
  <si>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</si>
  <si>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</si>
  <si>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Доходы бюджета муниципального образования муниципальный округ Пискаревка на 2011 год</t>
  </si>
  <si>
    <t xml:space="preserve">к  Решению муниципального совета </t>
  </si>
  <si>
    <t>867 1 13 03030 03 0100 130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</si>
  <si>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</si>
  <si>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</si>
  <si>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</si>
  <si>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</si>
  <si>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</si>
  <si>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</si>
  <si>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</si>
  <si>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</si>
  <si>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</si>
  <si>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</si>
  <si>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</si>
  <si>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</si>
  <si>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</si>
  <si>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</si>
  <si>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</si>
  <si>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</si>
  <si>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</si>
  <si>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</si>
  <si>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</si>
  <si>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</si>
  <si>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</si>
  <si>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</si>
  <si>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</si>
  <si>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</si>
  <si>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7.1.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</si>
  <si>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</si>
  <si>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</si>
  <si>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</si>
  <si>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</si>
  <si>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</si>
  <si>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</si>
  <si>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</si>
  <si>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</si>
  <si>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</si>
  <si>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</si>
  <si>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</si>
  <si>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</si>
  <si>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</si>
  <si>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7.1.1.</t>
  </si>
  <si>
    <t>8.1.</t>
  </si>
  <si>
    <t>8.2.</t>
  </si>
  <si>
    <t>8.3</t>
  </si>
  <si>
    <t>8.4.</t>
  </si>
  <si>
    <t>000 2 02 00000 00 0000 000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</si>
  <si>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</si>
  <si>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</si>
  <si>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Пискаревка от 26 июля 2011 года № 25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</si>
</sst>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0" fontId="16" fillId="0" borderId="0" xfId="0" applyFont="1" applyAlignment="1">
      <alignment horizontal="justify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B1">
      <selection activeCell="B2" sqref="B2:D2"/>
    </sheetView>
  </sheetViews>
  <sheetFormatPr defaultColWidth="9.33203125" defaultRowHeight="12.75"/>
  <cols>
    <col min="1" max="1" width="7.33203125" style="31" customWidth="1"/>
    <col min="2" max="2" width="83.16015625" style="32" customWidth="1"/>
    <col min="3" max="3" width="37.16015625" style="33" customWidth="1"/>
    <col min="4" max="4" width="22.66015625" style="26" customWidth="1"/>
    <col min="5" max="5" width="13.33203125" style="25" customWidth="1"/>
    <col min="6" max="16384" width="9.33203125" style="26" customWidth="1"/>
  </cols>
  <sheetData>
    <row r="1" spans="1:13" s="4" customFormat="1" ht="11.25" customHeight="1">
      <c r="A1" s="1"/>
      <c r="B1" s="94" t="s">
        <v>39</v>
      </c>
      <c r="C1" s="94"/>
      <c r="D1" s="94"/>
      <c r="E1" s="1"/>
      <c r="F1" s="2"/>
      <c r="G1" s="1"/>
      <c r="H1" s="1"/>
      <c r="I1" s="3"/>
      <c r="K1" s="5"/>
      <c r="L1" s="6"/>
      <c r="M1" s="7"/>
    </row>
    <row r="2" spans="1:13" s="4" customFormat="1" ht="12.75" customHeight="1">
      <c r="A2" s="1"/>
      <c r="B2" s="94" t="s">
        <v>66</v>
      </c>
      <c r="C2" s="94"/>
      <c r="D2" s="94"/>
      <c r="E2" s="1"/>
      <c r="F2" s="2"/>
      <c r="G2" s="1"/>
      <c r="H2" s="1"/>
      <c r="I2" s="3"/>
      <c r="K2" s="5"/>
      <c r="L2" s="6"/>
      <c r="M2" s="7"/>
    </row>
    <row r="3" spans="1:13" s="4" customFormat="1" ht="14.25" customHeight="1">
      <c r="A3" s="1"/>
      <c r="B3" s="93" t="s">
        <v>38</v>
      </c>
      <c r="C3" s="93"/>
      <c r="D3" s="93"/>
      <c r="E3" s="1"/>
      <c r="F3" s="2"/>
      <c r="G3" s="1"/>
      <c r="H3" s="1"/>
      <c r="I3" s="3"/>
      <c r="K3" s="5"/>
      <c r="L3" s="6"/>
      <c r="M3" s="7"/>
    </row>
    <row r="4" spans="1:13" s="4" customFormat="1" ht="13.5" customHeight="1">
      <c r="A4" s="1"/>
      <c r="B4" s="93" t="s">
        <v>114</v>
      </c>
      <c r="C4" s="93"/>
      <c r="D4" s="93"/>
      <c r="E4" s="1"/>
      <c r="F4" s="2"/>
      <c r="G4" s="1"/>
      <c r="H4" s="1"/>
      <c r="I4" s="3"/>
      <c r="K4" s="5"/>
      <c r="L4" s="6"/>
      <c r="M4" s="7"/>
    </row>
    <row r="5" spans="1:13" s="14" customFormat="1" ht="18.75" customHeight="1">
      <c r="A5" s="8"/>
      <c r="B5" s="8" t="s">
        <v>65</v>
      </c>
      <c r="C5" s="8"/>
      <c r="D5" s="8"/>
      <c r="E5" s="9"/>
      <c r="F5" s="10"/>
      <c r="G5" s="11"/>
      <c r="H5" s="11"/>
      <c r="I5" s="11"/>
      <c r="J5" s="11"/>
      <c r="K5" s="12"/>
      <c r="L5" s="6"/>
      <c r="M5" s="13"/>
    </row>
    <row r="6" spans="1:13" s="14" customFormat="1" ht="15.75" customHeight="1">
      <c r="A6" s="15"/>
      <c r="B6" s="16"/>
      <c r="C6" s="17"/>
      <c r="D6" s="18" t="s">
        <v>40</v>
      </c>
      <c r="E6" s="19"/>
      <c r="F6" s="20"/>
      <c r="G6" s="18"/>
      <c r="H6" s="18"/>
      <c r="J6" s="18"/>
      <c r="K6" s="12"/>
      <c r="L6" s="6"/>
      <c r="M6" s="13"/>
    </row>
    <row r="7" spans="1:10" s="22" customFormat="1" ht="25.5" customHeight="1">
      <c r="A7" s="71" t="s">
        <v>0</v>
      </c>
      <c r="B7" s="72" t="s">
        <v>1</v>
      </c>
      <c r="C7" s="73" t="s">
        <v>29</v>
      </c>
      <c r="D7" s="74" t="s">
        <v>2</v>
      </c>
      <c r="E7" s="21"/>
      <c r="F7" s="21"/>
      <c r="G7" s="21"/>
      <c r="H7" s="21"/>
      <c r="I7" s="21"/>
      <c r="J7" s="21"/>
    </row>
    <row r="8" spans="1:5" s="24" customFormat="1" ht="21.75" customHeight="1">
      <c r="A8" s="34"/>
      <c r="B8" s="56" t="s">
        <v>86</v>
      </c>
      <c r="C8" s="77" t="s">
        <v>87</v>
      </c>
      <c r="D8" s="82">
        <f>D9+D17+D19+D21+D23</f>
        <v>73985.8</v>
      </c>
      <c r="E8" s="76"/>
    </row>
    <row r="9" spans="1:4" ht="14.25" customHeight="1">
      <c r="A9" s="35" t="s">
        <v>6</v>
      </c>
      <c r="B9" s="37" t="s">
        <v>3</v>
      </c>
      <c r="C9" s="39" t="s">
        <v>98</v>
      </c>
      <c r="D9" s="57">
        <f>D10+D11+D12+D13+D15+D16+D14</f>
        <v>66900</v>
      </c>
    </row>
    <row r="10" spans="1:4" ht="29.25" customHeight="1">
      <c r="A10" s="35" t="s">
        <v>9</v>
      </c>
      <c r="B10" s="38" t="s">
        <v>52</v>
      </c>
      <c r="C10" s="39" t="s">
        <v>68</v>
      </c>
      <c r="D10" s="58">
        <v>34890</v>
      </c>
    </row>
    <row r="11" spans="1:4" ht="45.75" customHeight="1">
      <c r="A11" s="35" t="s">
        <v>13</v>
      </c>
      <c r="B11" s="38" t="s">
        <v>69</v>
      </c>
      <c r="C11" s="39" t="s">
        <v>70</v>
      </c>
      <c r="D11" s="58">
        <f>1800+9300+1000</f>
        <v>12100</v>
      </c>
    </row>
    <row r="12" spans="1:4" ht="28.5" customHeight="1">
      <c r="A12" s="35" t="s">
        <v>77</v>
      </c>
      <c r="B12" s="38" t="s">
        <v>53</v>
      </c>
      <c r="C12" s="39" t="s">
        <v>71</v>
      </c>
      <c r="D12" s="58">
        <v>3600</v>
      </c>
    </row>
    <row r="13" spans="1:5" s="28" customFormat="1" ht="45.75" customHeight="1">
      <c r="A13" s="35" t="s">
        <v>78</v>
      </c>
      <c r="B13" s="38" t="s">
        <v>72</v>
      </c>
      <c r="C13" s="39" t="s">
        <v>73</v>
      </c>
      <c r="D13" s="58">
        <f>300+2000</f>
        <v>2300</v>
      </c>
      <c r="E13" s="27"/>
    </row>
    <row r="14" spans="1:5" s="28" customFormat="1" ht="30" customHeight="1">
      <c r="A14" s="35" t="s">
        <v>79</v>
      </c>
      <c r="B14" s="38" t="s">
        <v>83</v>
      </c>
      <c r="C14" s="39" t="s">
        <v>82</v>
      </c>
      <c r="D14" s="58">
        <v>10</v>
      </c>
      <c r="E14" s="27"/>
    </row>
    <row r="15" spans="1:5" s="28" customFormat="1" ht="21" customHeight="1">
      <c r="A15" s="35" t="s">
        <v>80</v>
      </c>
      <c r="B15" s="38" t="s">
        <v>4</v>
      </c>
      <c r="C15" s="39" t="s">
        <v>74</v>
      </c>
      <c r="D15" s="58">
        <f>6500+1000</f>
        <v>7500</v>
      </c>
      <c r="E15" s="27"/>
    </row>
    <row r="16" spans="1:5" s="24" customFormat="1" ht="33" customHeight="1">
      <c r="A16" s="35" t="s">
        <v>84</v>
      </c>
      <c r="B16" s="38" t="s">
        <v>75</v>
      </c>
      <c r="C16" s="39" t="s">
        <v>76</v>
      </c>
      <c r="D16" s="58">
        <f>1500+5000</f>
        <v>6500</v>
      </c>
      <c r="E16" s="23"/>
    </row>
    <row r="17" spans="1:5" s="24" customFormat="1" ht="15.75">
      <c r="A17" s="34" t="s">
        <v>7</v>
      </c>
      <c r="B17" s="37" t="s">
        <v>85</v>
      </c>
      <c r="C17" s="39" t="s">
        <v>99</v>
      </c>
      <c r="D17" s="57">
        <f>D18</f>
        <v>1800</v>
      </c>
      <c r="E17" s="23"/>
    </row>
    <row r="18" spans="1:5" ht="45" customHeight="1">
      <c r="A18" s="35" t="s">
        <v>7</v>
      </c>
      <c r="B18" s="38" t="s">
        <v>23</v>
      </c>
      <c r="C18" s="39" t="s">
        <v>17</v>
      </c>
      <c r="D18" s="58">
        <f>1800</f>
        <v>1800</v>
      </c>
      <c r="E18" s="69"/>
    </row>
    <row r="19" spans="1:4" ht="28.5">
      <c r="A19" s="34" t="s">
        <v>11</v>
      </c>
      <c r="B19" s="37" t="s">
        <v>42</v>
      </c>
      <c r="C19" s="39" t="s">
        <v>100</v>
      </c>
      <c r="D19" s="57">
        <f>10</f>
        <v>10</v>
      </c>
    </row>
    <row r="20" spans="1:4" ht="24" customHeight="1">
      <c r="A20" s="35" t="s">
        <v>43</v>
      </c>
      <c r="B20" s="38" t="s">
        <v>61</v>
      </c>
      <c r="C20" s="39" t="s">
        <v>15</v>
      </c>
      <c r="D20" s="58">
        <v>10</v>
      </c>
    </row>
    <row r="21" spans="1:4" ht="28.5">
      <c r="A21" s="34" t="s">
        <v>12</v>
      </c>
      <c r="B21" s="55" t="s">
        <v>19</v>
      </c>
      <c r="C21" s="39" t="s">
        <v>18</v>
      </c>
      <c r="D21" s="57">
        <f>D22</f>
        <v>1100</v>
      </c>
    </row>
    <row r="22" spans="1:4" ht="63" customHeight="1">
      <c r="A22" s="35" t="s">
        <v>44</v>
      </c>
      <c r="B22" s="40" t="s">
        <v>59</v>
      </c>
      <c r="C22" s="39" t="s">
        <v>67</v>
      </c>
      <c r="D22" s="58">
        <f>100+1000</f>
        <v>1100</v>
      </c>
    </row>
    <row r="23" spans="1:4" ht="15.75">
      <c r="A23" s="34" t="s">
        <v>45</v>
      </c>
      <c r="B23" s="37" t="s">
        <v>10</v>
      </c>
      <c r="C23" s="39" t="s">
        <v>101</v>
      </c>
      <c r="D23" s="57">
        <f>D24+D25+D26+D28+D27</f>
        <v>4175.8</v>
      </c>
    </row>
    <row r="24" spans="1:4" ht="45">
      <c r="A24" s="35" t="s">
        <v>46</v>
      </c>
      <c r="B24" s="40" t="s">
        <v>60</v>
      </c>
      <c r="C24" s="39" t="s">
        <v>16</v>
      </c>
      <c r="D24" s="58">
        <v>700</v>
      </c>
    </row>
    <row r="25" spans="1:4" ht="45">
      <c r="A25" s="78" t="s">
        <v>47</v>
      </c>
      <c r="B25" s="91" t="s">
        <v>113</v>
      </c>
      <c r="C25" s="80" t="s">
        <v>34</v>
      </c>
      <c r="D25" s="92">
        <f>1700+1000</f>
        <v>2700</v>
      </c>
    </row>
    <row r="26" spans="1:4" ht="45">
      <c r="A26" s="78" t="s">
        <v>49</v>
      </c>
      <c r="B26" s="91" t="s">
        <v>81</v>
      </c>
      <c r="C26" s="80" t="s">
        <v>35</v>
      </c>
      <c r="D26" s="92">
        <v>755.8</v>
      </c>
    </row>
    <row r="27" spans="1:4" ht="45">
      <c r="A27" s="78" t="s">
        <v>48</v>
      </c>
      <c r="B27" s="91" t="s">
        <v>113</v>
      </c>
      <c r="C27" s="80" t="s">
        <v>64</v>
      </c>
      <c r="D27" s="92">
        <v>10</v>
      </c>
    </row>
    <row r="28" spans="1:4" ht="66" customHeight="1">
      <c r="A28" s="78" t="s">
        <v>50</v>
      </c>
      <c r="B28" s="91" t="s">
        <v>112</v>
      </c>
      <c r="C28" s="80" t="s">
        <v>36</v>
      </c>
      <c r="D28" s="92">
        <v>10</v>
      </c>
    </row>
    <row r="29" spans="1:4" ht="19.5" customHeight="1">
      <c r="A29" s="66" t="s">
        <v>14</v>
      </c>
      <c r="B29" s="79" t="s">
        <v>88</v>
      </c>
      <c r="C29" s="80" t="s">
        <v>89</v>
      </c>
      <c r="D29" s="68">
        <v>0</v>
      </c>
    </row>
    <row r="30" spans="1:4" ht="30">
      <c r="A30" s="35" t="s">
        <v>90</v>
      </c>
      <c r="B30" s="38" t="s">
        <v>24</v>
      </c>
      <c r="C30" s="81" t="s">
        <v>22</v>
      </c>
      <c r="D30" s="58">
        <v>0</v>
      </c>
    </row>
    <row r="31" spans="1:4" ht="24" customHeight="1">
      <c r="A31" s="35"/>
      <c r="B31" s="56" t="s">
        <v>20</v>
      </c>
      <c r="C31" s="39" t="s">
        <v>91</v>
      </c>
      <c r="D31" s="68">
        <f>D32+D40</f>
        <v>12757.8</v>
      </c>
    </row>
    <row r="32" spans="1:4" ht="29.25" customHeight="1">
      <c r="A32" s="35"/>
      <c r="B32" s="79" t="s">
        <v>103</v>
      </c>
      <c r="C32" s="39" t="s">
        <v>111</v>
      </c>
      <c r="D32" s="57">
        <f>D36+D38+D39+D37+D34</f>
        <v>12257.8</v>
      </c>
    </row>
    <row r="33" spans="1:4" ht="34.5" customHeight="1">
      <c r="A33" s="35" t="s">
        <v>92</v>
      </c>
      <c r="B33" s="88" t="s">
        <v>104</v>
      </c>
      <c r="C33" s="89" t="s">
        <v>105</v>
      </c>
      <c r="D33" s="58">
        <f>D34</f>
        <v>4300</v>
      </c>
    </row>
    <row r="34" spans="1:4" ht="38.25" customHeight="1">
      <c r="A34" s="35" t="s">
        <v>106</v>
      </c>
      <c r="B34" s="38" t="s">
        <v>37</v>
      </c>
      <c r="C34" s="59" t="s">
        <v>21</v>
      </c>
      <c r="D34" s="58">
        <v>4300</v>
      </c>
    </row>
    <row r="35" spans="1:4" ht="28.5">
      <c r="A35" s="34" t="s">
        <v>25</v>
      </c>
      <c r="B35" s="37" t="s">
        <v>55</v>
      </c>
      <c r="C35" s="39" t="s">
        <v>54</v>
      </c>
      <c r="D35" s="57">
        <f>D36+D37+D38+D39</f>
        <v>7957.799999999999</v>
      </c>
    </row>
    <row r="36" spans="1:4" ht="63.75" customHeight="1">
      <c r="A36" s="35" t="s">
        <v>107</v>
      </c>
      <c r="B36" s="61" t="s">
        <v>56</v>
      </c>
      <c r="C36" s="60" t="s">
        <v>31</v>
      </c>
      <c r="D36" s="58">
        <f>1817.2+23.6</f>
        <v>1840.8</v>
      </c>
    </row>
    <row r="37" spans="1:4" ht="95.25" customHeight="1">
      <c r="A37" s="35" t="s">
        <v>108</v>
      </c>
      <c r="B37" s="70" t="s">
        <v>58</v>
      </c>
      <c r="C37" s="60" t="s">
        <v>30</v>
      </c>
      <c r="D37" s="58">
        <v>63.6</v>
      </c>
    </row>
    <row r="38" spans="1:4" ht="36.75" customHeight="1">
      <c r="A38" s="35" t="s">
        <v>109</v>
      </c>
      <c r="B38" s="63" t="s">
        <v>63</v>
      </c>
      <c r="C38" s="39" t="s">
        <v>32</v>
      </c>
      <c r="D38" s="58">
        <v>5323.4</v>
      </c>
    </row>
    <row r="39" spans="1:4" ht="33" customHeight="1">
      <c r="A39" s="35" t="s">
        <v>110</v>
      </c>
      <c r="B39" s="64" t="s">
        <v>62</v>
      </c>
      <c r="C39" s="39" t="s">
        <v>33</v>
      </c>
      <c r="D39" s="58">
        <f>610+120</f>
        <v>730</v>
      </c>
    </row>
    <row r="40" spans="1:4" ht="18.75">
      <c r="A40" s="34" t="s">
        <v>28</v>
      </c>
      <c r="B40" s="83" t="s">
        <v>93</v>
      </c>
      <c r="C40" s="77" t="s">
        <v>102</v>
      </c>
      <c r="D40" s="68">
        <v>500</v>
      </c>
    </row>
    <row r="41" spans="1:5" ht="45">
      <c r="A41" s="78" t="s">
        <v>96</v>
      </c>
      <c r="B41" s="84" t="s">
        <v>57</v>
      </c>
      <c r="C41" s="67" t="s">
        <v>41</v>
      </c>
      <c r="D41" s="92">
        <v>500</v>
      </c>
      <c r="E41" s="65"/>
    </row>
    <row r="42" spans="1:5" ht="71.25">
      <c r="A42" s="66" t="s">
        <v>51</v>
      </c>
      <c r="B42" s="85" t="s">
        <v>94</v>
      </c>
      <c r="C42" s="77" t="s">
        <v>95</v>
      </c>
      <c r="D42" s="57">
        <v>0</v>
      </c>
      <c r="E42" s="65"/>
    </row>
    <row r="43" spans="1:4" ht="102" customHeight="1">
      <c r="A43" s="35" t="s">
        <v>97</v>
      </c>
      <c r="B43" s="61" t="s">
        <v>27</v>
      </c>
      <c r="C43" s="62" t="s">
        <v>26</v>
      </c>
      <c r="D43" s="57">
        <v>0</v>
      </c>
    </row>
    <row r="44" spans="1:5" s="24" customFormat="1" ht="14.25" customHeight="1">
      <c r="A44" s="36"/>
      <c r="B44" s="41" t="s">
        <v>5</v>
      </c>
      <c r="C44" s="42"/>
      <c r="D44" s="57">
        <f>D42+D40+D39+D38+D37+D36+D34+D23+D21+D19+D17+D9</f>
        <v>86743.6</v>
      </c>
      <c r="E44" s="23"/>
    </row>
    <row r="45" spans="1:4" ht="30" customHeight="1">
      <c r="A45" s="44"/>
      <c r="B45" s="45"/>
      <c r="C45" s="46"/>
      <c r="D45" s="47"/>
    </row>
    <row r="46" spans="1:5" s="24" customFormat="1" ht="18.75">
      <c r="A46" s="75"/>
      <c r="B46" s="75"/>
      <c r="C46" s="90"/>
      <c r="D46" s="51"/>
      <c r="E46" s="23"/>
    </row>
    <row r="47" spans="1:5" s="24" customFormat="1" ht="15.75">
      <c r="A47" s="48"/>
      <c r="B47" s="49"/>
      <c r="C47" s="50"/>
      <c r="D47" s="51"/>
      <c r="E47" s="23"/>
    </row>
    <row r="48" spans="1:4" ht="13.5" customHeight="1">
      <c r="A48" s="44"/>
      <c r="B48" s="45"/>
      <c r="C48" s="2"/>
      <c r="D48" s="51"/>
    </row>
    <row r="49" spans="1:4" ht="13.5" customHeight="1">
      <c r="A49" s="75"/>
      <c r="B49" s="75"/>
      <c r="C49" s="87"/>
      <c r="D49" s="86"/>
    </row>
    <row r="50" spans="1:4" ht="17.25" customHeight="1">
      <c r="A50" s="44"/>
      <c r="B50" s="45"/>
      <c r="C50" s="2"/>
      <c r="D50" s="47"/>
    </row>
    <row r="51" spans="1:4" ht="15.75">
      <c r="A51" s="44"/>
      <c r="B51" s="45"/>
      <c r="C51" s="2"/>
      <c r="D51" s="47"/>
    </row>
    <row r="52" spans="1:4" ht="15.75">
      <c r="A52" s="44"/>
      <c r="B52" s="45"/>
      <c r="C52" s="2"/>
      <c r="D52" s="47"/>
    </row>
    <row r="53" spans="1:5" s="30" customFormat="1" ht="16.5" customHeight="1">
      <c r="A53" s="52"/>
      <c r="B53" s="43"/>
      <c r="C53" s="53"/>
      <c r="D53" s="54"/>
      <c r="E53" s="29"/>
    </row>
    <row r="54" ht="12.75">
      <c r="D54" s="26" t="s">
        <v>8</v>
      </c>
    </row>
  </sheetData>
  <sheetProtection/>
  <mergeCells count="4">
    <mergeCell ref="B3:D3"/>
    <mergeCell ref="B1:D1"/>
    <mergeCell ref="B2:D2"/>
    <mergeCell ref="B4:D4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landscape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2011-07-26T06:41:44Z</cp:lastPrinted>
  <dcterms:created xsi:type="dcterms:W3CDTF">2003-12-10T07:15:13Z</dcterms:created>
  <dcterms:modified xsi:type="dcterms:W3CDTF">2011-07-26T06:41:49Z</dcterms:modified>
  <cp:category/>
  <cp:version/>
  <cp:contentType/>
  <cp:contentStatus/>
</cp:coreProperties>
</file>